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0730" windowHeight="11760" firstSheet="2" activeTab="2"/>
  </bookViews>
  <sheets>
    <sheet name="Pokyny pro vyplnění" sheetId="11" state="hidden" r:id="rId1"/>
    <sheet name="VzorPolozky" sheetId="10" state="hidden" r:id="rId2"/>
    <sheet name="ROZPOČET" sheetId="14" r:id="rId3"/>
    <sheet name="List1" sheetId="15" r:id="rId4"/>
  </sheets>
  <externalReferences>
    <externalReference r:id="rId5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int_Area" localSheetId="2">ROZPOČET!$A$1:$F$107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80" i="14" l="1"/>
  <c r="A83" i="14" l="1"/>
  <c r="A84" i="14" s="1"/>
  <c r="A85" i="14" s="1"/>
  <c r="F3" i="14"/>
  <c r="A87" i="14" l="1"/>
  <c r="A94" i="14" s="1"/>
  <c r="A95" i="14" s="1"/>
  <c r="A96" i="14" s="1"/>
  <c r="A97" i="14" s="1"/>
  <c r="A102" i="14" s="1"/>
  <c r="A103" i="14" s="1"/>
  <c r="F4" i="14" l="1"/>
  <c r="F5" i="14" s="1"/>
</calcChain>
</file>

<file path=xl/sharedStrings.xml><?xml version="1.0" encoding="utf-8"?>
<sst xmlns="http://schemas.openxmlformats.org/spreadsheetml/2006/main" count="188" uniqueCount="116">
  <si>
    <t xml:space="preserve">Položkový rozpočet </t>
  </si>
  <si>
    <t>O:</t>
  </si>
  <si>
    <t>R:</t>
  </si>
  <si>
    <t>Vedlejší náklady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</si>
  <si>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</si>
  <si>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</si>
  <si>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</si>
  <si>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Zemní práce</t>
  </si>
  <si>
    <t>Základy,zvláštní zakládání</t>
  </si>
  <si>
    <t>Komunikace</t>
  </si>
  <si>
    <t>Staveništní přesun hmot</t>
  </si>
  <si>
    <t>P.č.</t>
  </si>
  <si>
    <t>Název položky</t>
  </si>
  <si>
    <t>MJ</t>
  </si>
  <si>
    <t>množství</t>
  </si>
  <si>
    <t>cena / MJ</t>
  </si>
  <si>
    <t>celkem</t>
  </si>
  <si>
    <t>m2</t>
  </si>
  <si>
    <t>Hloubení rýh š do 2000 mm v hornině tř. 3 objemu, do 1000 m3</t>
  </si>
  <si>
    <t>m3</t>
  </si>
  <si>
    <t>Příplatek za lepivost k hloubení rýh š do 2000 mm, v hornině tř. 3</t>
  </si>
  <si>
    <t>Příplatek za ztížené hloubení v blízkosti vedení</t>
  </si>
  <si>
    <t>Příplatek za lepivost u hloubení jam ručním nebo, pneum nářadím v hornině tř. 3</t>
  </si>
  <si>
    <t>Pažení a rozepření stěn rýh - příložné - hl. do 2m</t>
  </si>
  <si>
    <t>Odstranění pažení stěn rýh - příložné - hl. do 2 m</t>
  </si>
  <si>
    <t>Svislé přemístění výkopku z hor.1-4 do 2,5 m</t>
  </si>
  <si>
    <t>Nakládání výkopku z hornin tř. 1 až 4 do 100 m3</t>
  </si>
  <si>
    <t>Vodorovné přemístění výkopku z hor.1-4 do 10000 m</t>
  </si>
  <si>
    <t>Příplatek k vod. přemístění hor.1-4 za další 1 km</t>
  </si>
  <si>
    <t>Poplatek za skládku zeminy 1- 4</t>
  </si>
  <si>
    <t>t</t>
  </si>
  <si>
    <t>Obsyp potrubí bez prohození sypaniny</t>
  </si>
  <si>
    <t>Kamenivo těžené frakce  0/4  B Královéhr. kraj</t>
  </si>
  <si>
    <t>Zásyp jam, rýh, šachet se zhutněním</t>
  </si>
  <si>
    <t>Štěrkodrtě frakce 0-32 A</t>
  </si>
  <si>
    <t>Montáž pilíře HUP vč základu</t>
  </si>
  <si>
    <t>kus</t>
  </si>
  <si>
    <t>Podklad ze štěrkodrti po zhutnění tloušťky 20 cm</t>
  </si>
  <si>
    <t>Přesun hmot, trubní vedení plastová, otevř. výkop</t>
  </si>
  <si>
    <t>Vytyčení stávajících inženýrských sítí</t>
  </si>
  <si>
    <t>kpl</t>
  </si>
  <si>
    <t>Kopané sondy pro ověření průběhu stávajících sítí</t>
  </si>
  <si>
    <t>Oplocení  a zabezpečení staveniště</t>
  </si>
  <si>
    <t>Pomocné práce - DIO, dopr. značení</t>
  </si>
  <si>
    <t>Zařízení staveniště, provoz a odstranění</t>
  </si>
  <si>
    <t>Provedení předepsaných zkoušek</t>
  </si>
  <si>
    <t>Elektromontáže</t>
  </si>
  <si>
    <t>m</t>
  </si>
  <si>
    <t>Propojení signalizačního vodiče</t>
  </si>
  <si>
    <t>ks</t>
  </si>
  <si>
    <t>Montáž měděných vodičů CYY 2,5 mm2</t>
  </si>
  <si>
    <t>Montáže potrubí</t>
  </si>
  <si>
    <t>Fixační prvek na přípojce</t>
  </si>
  <si>
    <t>PE elektrokoleno90° SDR11 dn63</t>
  </si>
  <si>
    <t>PE elektrospojka SDR11 dn63</t>
  </si>
  <si>
    <t>Čištění potrubí PN 38 6416 DN 200</t>
  </si>
  <si>
    <t>sada</t>
  </si>
  <si>
    <t>Tlakové zkoušky těsnosti potrubí - příprava DN do 80</t>
  </si>
  <si>
    <t>Tlakové zkoušky těsnosti potrubí - zkouška DN do 80</t>
  </si>
  <si>
    <t>Montáž kohoutu a uzávěru</t>
  </si>
  <si>
    <t>Ostatní</t>
  </si>
  <si>
    <t>Stavba:</t>
  </si>
  <si>
    <t>Revize</t>
  </si>
  <si>
    <t>Geodetické práce - vytyčení trasy plynovodu</t>
  </si>
  <si>
    <t>Geodetické práce - zaměření plynovodu a přípojek</t>
  </si>
  <si>
    <t>Trubní vedení</t>
  </si>
  <si>
    <t>Krytí potrubí z plastů výstražnou fólií z PVC 25 cm</t>
  </si>
  <si>
    <t>Vodič silový s Cu jádrem CYY 2,50 mm2</t>
  </si>
  <si>
    <t>Fixační H rám</t>
  </si>
  <si>
    <t>STAVBA CELKEM BEZ DPH</t>
  </si>
  <si>
    <t>DPH 21%</t>
  </si>
  <si>
    <t>STAVBA CELKEM S DPH</t>
  </si>
  <si>
    <t>Montáž trubního dílu PE elektrotvarovky nebo svařovaného na tupo dn 63 mm</t>
  </si>
  <si>
    <t>Montáž potrubí plastového svařované na tupo nebo elektrospojkou dn 63 mm</t>
  </si>
  <si>
    <t>Přeložka přípojky DKnL Sylvárov</t>
  </si>
  <si>
    <t xml:space="preserve">Demontáž prefabrikovaný sloupek MACH pro 1x HUP, regulátor a plynoměr </t>
  </si>
  <si>
    <t>Betonový prefabrikovaný sloupek MACH pro 1x HUP, regulátor a plynoměr G16</t>
  </si>
  <si>
    <t>Odstranění podkladu živičného nad 50 m2,kam.drcené tl.30 cm</t>
  </si>
  <si>
    <t>Hloubení jam ručním nebo pneum nářadím v, soudržných horninách tř. 3 (3x1,5x1,5, 1x1,5x1,3, 1,5x2x1,5)</t>
  </si>
  <si>
    <t>Kryt komunikací z ŠD + asfalt.recyklátu po zhutnění 30cm</t>
  </si>
  <si>
    <t>Demontáž potrubí do šrotu do 10kg D 38mm, tl. 2,6mm</t>
  </si>
  <si>
    <t>Demontáž potrubí ocelové závitové svařované do DN 50</t>
  </si>
  <si>
    <t>Demontáž armatur závitových se dvěma závity  G 2", G 1 1/2"</t>
  </si>
  <si>
    <t xml:space="preserve">Potrubí ocelové hladké černé bezešvé spojované svařováním tvářené za tepla D 38x2,6mm </t>
  </si>
  <si>
    <t xml:space="preserve">Potrubí ocelové hladké černé bezešvé spojované svařováním tvářené za tepla D 57x3,2mm </t>
  </si>
  <si>
    <t>Demontáž potrubí do šrotu do 10kg D 57mm, tl. 3,2mm</t>
  </si>
  <si>
    <t>Nasunutí potrubí sekce do PE ochranného potrubí PE 63 do ochra PE dn 90 včetně utěsnění čel zapěněním</t>
  </si>
  <si>
    <t>Jednostranné přerušení průtoku plynu dvojitým stlačením PE dn 63</t>
  </si>
  <si>
    <t>Opravárenské tvarovky po stlačení na PE dn 63</t>
  </si>
  <si>
    <t>Demontáž potrubí ocelové závitové svařované do DN 32</t>
  </si>
  <si>
    <t>Likvidace izolace ocelového potrubí</t>
  </si>
  <si>
    <t>Rozpojení stávajícího OPZ plynovodu - pneumatickou pilou ocel DN 50</t>
  </si>
  <si>
    <t>Rozpojení stávajícího PE plynovodu -  pilou PE 63</t>
  </si>
  <si>
    <t>Redukce zhotovená kováním DN 50/DN 32</t>
  </si>
  <si>
    <t>Uzavření, otevření plynovodního potrubí při opravě OPZ</t>
  </si>
  <si>
    <t>Odvzdušnění nebo napuštění plynovodního potrubí OPZ</t>
  </si>
  <si>
    <t xml:space="preserve">Kohout kulový přímý G 1 1/2" do 185°C </t>
  </si>
  <si>
    <t>Přemístění plynoměru G 16 a upevnění na šroubení včetně šroubení</t>
  </si>
  <si>
    <t>Nátěry syntetické potrubí do DN 50 barva lesklý povrch 1x antikorozní, 1x základní, 2x email</t>
  </si>
  <si>
    <t>Demontáž regulátoru B 25</t>
  </si>
  <si>
    <t>Montáž regulátoru B 25</t>
  </si>
  <si>
    <t>Montáž trubních dílů přivařovacích D 38mm, tl. 2,6mm</t>
  </si>
  <si>
    <t>Montáž trubních dílů přivařovacích D 57mm, tl. 3,2mm</t>
  </si>
  <si>
    <t>Zaizolování OC potrubí DN 50</t>
  </si>
  <si>
    <t>Montáž trubních dílů závitových</t>
  </si>
  <si>
    <t xml:space="preserve">Propoj do DN 50 </t>
  </si>
  <si>
    <t>Trubka PE 100 RC, SDR 11,dn63-návin, tyč - opláštěná DUALTEC</t>
  </si>
  <si>
    <t>Trubka PE ochranná SN 4 dn 90</t>
  </si>
  <si>
    <t>Tlakové zkoušky těsnosti potrubí - příprava DN do 50</t>
  </si>
  <si>
    <t>Tlakové zkoušky těsnosti potrubí - zkouška DN do 50</t>
  </si>
  <si>
    <t>Propoj nového a stávajícího potrubí PE dn63</t>
  </si>
  <si>
    <t xml:space="preserve">Kohout DN 50 </t>
  </si>
  <si>
    <t xml:space="preserve">Přechodka závit. nadzemní PE-KOV DN 63/R 2" </t>
  </si>
  <si>
    <t>Odplynění odstavené STL přípojky PE dn 63</t>
  </si>
  <si>
    <t>Poznámka:</t>
  </si>
  <si>
    <t>Výkaz výměr a rozpočet stavby je kalkulován jako samostatný celek výstavby, bez provedení definitivních povrchů.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</si>
</sst>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2"/>
      <name val="Arial CE"/>
      <family val="2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5" fillId="0" borderId="0" xfId="0" applyFont="1"/>
    <xf numFmtId="49" fontId="0" fillId="0" borderId="1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7" fillId="0" borderId="0" xfId="0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wrapText="1"/>
    </xf>
    <xf numFmtId="2" fontId="8" fillId="0" borderId="0" xfId="0" applyNumberFormat="1" applyFont="1" applyFill="1" applyBorder="1" applyAlignment="1" applyProtection="1">
      <alignment horizontal="right" wrapText="1"/>
      <protection locked="0"/>
    </xf>
    <xf numFmtId="49" fontId="7" fillId="0" borderId="0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horizontal="center" wrapText="1"/>
    </xf>
    <xf numFmtId="4" fontId="7" fillId="0" borderId="0" xfId="0" applyNumberFormat="1" applyFont="1" applyFill="1" applyBorder="1" applyAlignment="1">
      <alignment wrapText="1"/>
    </xf>
    <xf numFmtId="2" fontId="7" fillId="0" borderId="0" xfId="0" applyNumberFormat="1" applyFont="1" applyFill="1" applyBorder="1" applyAlignment="1" applyProtection="1">
      <alignment horizontal="right" wrapText="1"/>
      <protection locked="0"/>
    </xf>
    <xf numFmtId="0" fontId="6" fillId="0" borderId="0" xfId="0" applyFont="1" applyFill="1" applyBorder="1" applyAlignment="1">
      <alignment wrapText="1"/>
    </xf>
    <xf numFmtId="49" fontId="6" fillId="0" borderId="0" xfId="0" applyNumberFormat="1" applyFont="1" applyFill="1" applyBorder="1" applyAlignment="1">
      <alignment wrapText="1"/>
    </xf>
    <xf numFmtId="0" fontId="6" fillId="0" borderId="0" xfId="0" applyFont="1" applyFill="1" applyBorder="1" applyAlignment="1">
      <alignment horizontal="center" wrapText="1"/>
    </xf>
    <xf numFmtId="4" fontId="6" fillId="0" borderId="0" xfId="0" applyNumberFormat="1" applyFont="1" applyFill="1" applyBorder="1" applyAlignment="1">
      <alignment wrapText="1"/>
    </xf>
    <xf numFmtId="4" fontId="6" fillId="0" borderId="0" xfId="0" applyNumberFormat="1" applyFont="1" applyFill="1" applyBorder="1" applyAlignment="1" applyProtection="1">
      <alignment horizontal="right" wrapText="1"/>
      <protection locked="0"/>
    </xf>
    <xf numFmtId="0" fontId="3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right" wrapText="1"/>
      <protection locked="0"/>
    </xf>
    <xf numFmtId="0" fontId="7" fillId="0" borderId="0" xfId="0" applyNumberFormat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 wrapText="1" shrinkToFit="1"/>
    </xf>
    <xf numFmtId="4" fontId="7" fillId="0" borderId="0" xfId="0" applyNumberFormat="1" applyFont="1" applyFill="1" applyBorder="1" applyAlignment="1" applyProtection="1">
      <alignment wrapText="1" shrinkToFit="1"/>
      <protection locked="0"/>
    </xf>
    <xf numFmtId="4" fontId="7" fillId="0" borderId="0" xfId="0" applyNumberFormat="1" applyFont="1" applyFill="1" applyBorder="1" applyAlignment="1" applyProtection="1">
      <alignment horizontal="right" wrapText="1"/>
      <protection locked="0"/>
    </xf>
    <xf numFmtId="0" fontId="6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left" wrapText="1" shrinkToFit="1" readingOrder="1"/>
    </xf>
    <xf numFmtId="49" fontId="6" fillId="0" borderId="0" xfId="0" applyNumberFormat="1" applyFont="1" applyFill="1" applyBorder="1" applyAlignment="1">
      <alignment horizontal="center" wrapText="1" readingOrder="1"/>
    </xf>
    <xf numFmtId="4" fontId="6" fillId="0" borderId="0" xfId="0" applyNumberFormat="1" applyFont="1" applyFill="1" applyBorder="1" applyAlignment="1" applyProtection="1">
      <alignment horizontal="right" wrapText="1" readingOrder="1"/>
      <protection locked="0"/>
    </xf>
    <xf numFmtId="49" fontId="7" fillId="0" borderId="0" xfId="0" applyNumberFormat="1" applyFont="1" applyFill="1" applyBorder="1" applyAlignment="1">
      <alignment horizontal="left" wrapText="1" shrinkToFit="1" readingOrder="1"/>
    </xf>
    <xf numFmtId="49" fontId="7" fillId="0" borderId="0" xfId="0" applyNumberFormat="1" applyFont="1" applyFill="1" applyBorder="1" applyAlignment="1">
      <alignment horizontal="center" wrapText="1" readingOrder="1"/>
    </xf>
    <xf numFmtId="4" fontId="7" fillId="0" borderId="0" xfId="0" applyNumberFormat="1" applyFont="1" applyFill="1" applyBorder="1" applyAlignment="1" applyProtection="1">
      <alignment horizontal="right" wrapText="1" readingOrder="1"/>
      <protection locked="0"/>
    </xf>
    <xf numFmtId="4" fontId="7" fillId="0" borderId="0" xfId="0" applyNumberFormat="1" applyFont="1" applyFill="1" applyBorder="1" applyAlignment="1" applyProtection="1">
      <alignment wrapText="1"/>
      <protection locked="0"/>
    </xf>
    <xf numFmtId="0" fontId="7" fillId="0" borderId="0" xfId="0" applyNumberFormat="1" applyFont="1" applyFill="1" applyBorder="1" applyAlignment="1">
      <alignment wrapText="1"/>
    </xf>
    <xf numFmtId="0" fontId="7" fillId="0" borderId="0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left" wrapText="1"/>
    </xf>
    <xf numFmtId="2" fontId="9" fillId="0" borderId="0" xfId="0" applyNumberFormat="1" applyFont="1" applyFill="1" applyBorder="1" applyAlignment="1" applyProtection="1">
      <alignment horizontal="right" wrapText="1"/>
      <protection locked="0"/>
    </xf>
    <xf numFmtId="4" fontId="9" fillId="0" borderId="0" xfId="0" applyNumberFormat="1" applyFont="1" applyFill="1" applyBorder="1" applyAlignment="1" applyProtection="1">
      <alignment horizontal="right" wrapText="1"/>
      <protection locked="0"/>
    </xf>
    <xf numFmtId="0" fontId="2" fillId="2" borderId="0" xfId="0" applyFont="1" applyFill="1" applyAlignment="1">
      <alignment horizontal="left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3" xfId="0" applyNumberFormat="1" applyBorder="1" applyAlignment="1">
      <alignment vertical="center" shrinkToFit="1"/>
    </xf>
    <xf numFmtId="0" fontId="9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4</v>
      </c>
    </row>
    <row r="2" spans="1:7" ht="57.75" customHeight="1" x14ac:dyDescent="0.2">
      <c r="A2" s="45" t="s">
        <v>5</v>
      </c>
      <c r="B2" s="45"/>
      <c r="C2" s="45"/>
      <c r="D2" s="45"/>
      <c r="E2" s="45"/>
      <c r="F2" s="45"/>
      <c r="G2" s="4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46" t="s">
        <v>0</v>
      </c>
      <c r="B1" s="46"/>
      <c r="C1" s="47"/>
      <c r="D1" s="46"/>
      <c r="E1" s="46"/>
      <c r="F1" s="46"/>
      <c r="G1" s="46"/>
    </row>
    <row r="2" spans="1:7" ht="24.95" customHeight="1" x14ac:dyDescent="0.2">
      <c r="A2" s="8" t="s">
        <v>6</v>
      </c>
      <c r="B2" s="7"/>
      <c r="C2" s="48"/>
      <c r="D2" s="48"/>
      <c r="E2" s="48"/>
      <c r="F2" s="48"/>
      <c r="G2" s="49"/>
    </row>
    <row r="3" spans="1:7" ht="24.95" hidden="1" customHeight="1" x14ac:dyDescent="0.2">
      <c r="A3" s="8" t="s">
        <v>1</v>
      </c>
      <c r="B3" s="7"/>
      <c r="C3" s="48"/>
      <c r="D3" s="48"/>
      <c r="E3" s="48"/>
      <c r="F3" s="48"/>
      <c r="G3" s="49"/>
    </row>
    <row r="4" spans="1:7" ht="24.95" hidden="1" customHeight="1" x14ac:dyDescent="0.2">
      <c r="A4" s="8" t="s">
        <v>2</v>
      </c>
      <c r="B4" s="7"/>
      <c r="C4" s="48"/>
      <c r="D4" s="48"/>
      <c r="E4" s="48"/>
      <c r="F4" s="48"/>
      <c r="G4" s="49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tabSelected="1" zoomScale="120" zoomScaleNormal="120" workbookViewId="0">
      <pane ySplit="2" topLeftCell="A3" activePane="bottomLeft" state="frozen"/>
      <selection pane="bottomLeft" activeCell="A107" sqref="A107:F107"/>
    </sheetView>
  </sheetViews>
  <sheetFormatPr defaultRowHeight="11.25" x14ac:dyDescent="0.2"/>
  <cols>
    <col min="1" max="1" width="6.28515625" style="15" customWidth="1"/>
    <col min="2" max="2" width="53.140625" style="9" customWidth="1"/>
    <col min="3" max="3" width="6.140625" style="15" customWidth="1"/>
    <col min="4" max="5" width="8.7109375" style="16" customWidth="1"/>
    <col min="6" max="6" width="11.85546875" style="17" customWidth="1"/>
    <col min="7" max="7" width="0.7109375" style="9" customWidth="1"/>
    <col min="8" max="16384" width="9.140625" style="9"/>
  </cols>
  <sheetData>
    <row r="1" spans="1:6" s="12" customFormat="1" ht="30.75" customHeight="1" x14ac:dyDescent="0.2">
      <c r="A1" s="15" t="s">
        <v>61</v>
      </c>
      <c r="B1" s="10" t="s">
        <v>74</v>
      </c>
      <c r="C1" s="11"/>
      <c r="F1" s="13"/>
    </row>
    <row r="2" spans="1:6" x14ac:dyDescent="0.2">
      <c r="A2" s="15" t="s">
        <v>11</v>
      </c>
      <c r="B2" s="14" t="s">
        <v>12</v>
      </c>
      <c r="C2" s="15" t="s">
        <v>13</v>
      </c>
      <c r="D2" s="16" t="s">
        <v>14</v>
      </c>
      <c r="E2" s="16" t="s">
        <v>15</v>
      </c>
      <c r="F2" s="17" t="s">
        <v>16</v>
      </c>
    </row>
    <row r="3" spans="1:6" s="18" customFormat="1" x14ac:dyDescent="0.2">
      <c r="A3" s="20"/>
      <c r="B3" s="19" t="s">
        <v>69</v>
      </c>
      <c r="C3" s="20"/>
      <c r="D3" s="21"/>
      <c r="E3" s="21"/>
      <c r="F3" s="22">
        <f>SUM(F7+F26+F32+F36+F39++F47+F50+F55+F100)</f>
        <v>0</v>
      </c>
    </row>
    <row r="4" spans="1:6" s="18" customFormat="1" x14ac:dyDescent="0.2">
      <c r="A4" s="20"/>
      <c r="B4" s="19" t="s">
        <v>70</v>
      </c>
      <c r="C4" s="20"/>
      <c r="D4" s="21"/>
      <c r="E4" s="21"/>
      <c r="F4" s="22">
        <f>F3*0.21</f>
        <v>0</v>
      </c>
    </row>
    <row r="5" spans="1:6" s="23" customFormat="1" ht="12.75" x14ac:dyDescent="0.2">
      <c r="A5" s="25"/>
      <c r="B5" s="24" t="s">
        <v>71</v>
      </c>
      <c r="C5" s="25"/>
      <c r="D5" s="26"/>
      <c r="E5" s="26"/>
      <c r="F5" s="27">
        <f>SUM(F3:F4)</f>
        <v>0</v>
      </c>
    </row>
    <row r="6" spans="1:6" x14ac:dyDescent="0.2">
      <c r="B6" s="14"/>
    </row>
    <row r="7" spans="1:6" x14ac:dyDescent="0.2">
      <c r="B7" s="19" t="s">
        <v>7</v>
      </c>
      <c r="F7" s="43"/>
    </row>
    <row r="8" spans="1:6" ht="12.75" customHeight="1" x14ac:dyDescent="0.2">
      <c r="A8" s="41">
        <v>1</v>
      </c>
      <c r="B8" s="28" t="s">
        <v>77</v>
      </c>
      <c r="C8" s="29" t="s">
        <v>17</v>
      </c>
      <c r="D8" s="30">
        <v>20</v>
      </c>
      <c r="E8" s="30"/>
      <c r="F8" s="31"/>
    </row>
    <row r="9" spans="1:6" ht="12.75" customHeight="1" x14ac:dyDescent="0.2">
      <c r="A9" s="41">
        <v>2</v>
      </c>
      <c r="B9" s="28" t="s">
        <v>18</v>
      </c>
      <c r="C9" s="29" t="s">
        <v>19</v>
      </c>
      <c r="D9" s="30">
        <v>8.32</v>
      </c>
      <c r="E9" s="30"/>
      <c r="F9" s="31"/>
    </row>
    <row r="10" spans="1:6" ht="12.75" customHeight="1" x14ac:dyDescent="0.2">
      <c r="A10" s="41">
        <v>3</v>
      </c>
      <c r="B10" s="28" t="s">
        <v>20</v>
      </c>
      <c r="C10" s="29" t="s">
        <v>19</v>
      </c>
      <c r="D10" s="30">
        <v>8.32</v>
      </c>
      <c r="E10" s="30"/>
      <c r="F10" s="31"/>
    </row>
    <row r="11" spans="1:6" ht="12.75" customHeight="1" x14ac:dyDescent="0.2">
      <c r="A11" s="41">
        <v>4</v>
      </c>
      <c r="B11" s="28" t="s">
        <v>21</v>
      </c>
      <c r="C11" s="29" t="s">
        <v>19</v>
      </c>
      <c r="D11" s="30">
        <v>8.32</v>
      </c>
      <c r="E11" s="30"/>
      <c r="F11" s="31"/>
    </row>
    <row r="12" spans="1:6" ht="24" customHeight="1" x14ac:dyDescent="0.2">
      <c r="A12" s="41">
        <v>5</v>
      </c>
      <c r="B12" s="28" t="s">
        <v>78</v>
      </c>
      <c r="C12" s="29" t="s">
        <v>19</v>
      </c>
      <c r="D12" s="30">
        <v>18.5</v>
      </c>
      <c r="E12" s="30"/>
      <c r="F12" s="31"/>
    </row>
    <row r="13" spans="1:6" ht="23.25" customHeight="1" x14ac:dyDescent="0.2">
      <c r="A13" s="41">
        <v>6</v>
      </c>
      <c r="B13" s="40" t="s">
        <v>22</v>
      </c>
      <c r="C13" s="29" t="s">
        <v>19</v>
      </c>
      <c r="D13" s="30">
        <v>18.5</v>
      </c>
      <c r="E13" s="30"/>
      <c r="F13" s="31"/>
    </row>
    <row r="14" spans="1:6" ht="12.75" customHeight="1" x14ac:dyDescent="0.2">
      <c r="A14" s="41">
        <v>7</v>
      </c>
      <c r="B14" s="28" t="s">
        <v>23</v>
      </c>
      <c r="C14" s="29" t="s">
        <v>17</v>
      </c>
      <c r="D14" s="30">
        <v>21</v>
      </c>
      <c r="E14" s="30"/>
      <c r="F14" s="31"/>
    </row>
    <row r="15" spans="1:6" ht="12.75" customHeight="1" x14ac:dyDescent="0.2">
      <c r="A15" s="41">
        <v>8</v>
      </c>
      <c r="B15" s="28" t="s">
        <v>24</v>
      </c>
      <c r="C15" s="29" t="s">
        <v>17</v>
      </c>
      <c r="D15" s="30">
        <v>21</v>
      </c>
      <c r="E15" s="30"/>
      <c r="F15" s="31"/>
    </row>
    <row r="16" spans="1:6" ht="12.75" customHeight="1" x14ac:dyDescent="0.2">
      <c r="A16" s="41">
        <v>9</v>
      </c>
      <c r="B16" s="28" t="s">
        <v>25</v>
      </c>
      <c r="C16" s="29" t="s">
        <v>19</v>
      </c>
      <c r="D16" s="30">
        <v>18.920000000000002</v>
      </c>
      <c r="E16" s="30"/>
      <c r="F16" s="31"/>
    </row>
    <row r="17" spans="1:11" ht="12.75" customHeight="1" x14ac:dyDescent="0.2">
      <c r="A17" s="41">
        <v>10</v>
      </c>
      <c r="B17" s="28" t="s">
        <v>26</v>
      </c>
      <c r="C17" s="29" t="s">
        <v>19</v>
      </c>
      <c r="D17" s="30">
        <v>18.920000000000002</v>
      </c>
      <c r="E17" s="30"/>
      <c r="F17" s="31"/>
    </row>
    <row r="18" spans="1:11" ht="12.75" customHeight="1" x14ac:dyDescent="0.2">
      <c r="A18" s="41">
        <v>11</v>
      </c>
      <c r="B18" s="28" t="s">
        <v>27</v>
      </c>
      <c r="C18" s="29" t="s">
        <v>19</v>
      </c>
      <c r="D18" s="30">
        <v>18.920000000000002</v>
      </c>
      <c r="E18" s="30"/>
      <c r="F18" s="31"/>
    </row>
    <row r="19" spans="1:11" ht="12.75" customHeight="1" x14ac:dyDescent="0.2">
      <c r="A19" s="41">
        <v>12</v>
      </c>
      <c r="B19" s="28" t="s">
        <v>28</v>
      </c>
      <c r="C19" s="29" t="s">
        <v>19</v>
      </c>
      <c r="D19" s="30">
        <v>283.8</v>
      </c>
      <c r="E19" s="30"/>
      <c r="F19" s="31"/>
    </row>
    <row r="20" spans="1:11" ht="12.75" customHeight="1" x14ac:dyDescent="0.2">
      <c r="A20" s="41">
        <v>13</v>
      </c>
      <c r="B20" s="28" t="s">
        <v>29</v>
      </c>
      <c r="C20" s="29" t="s">
        <v>30</v>
      </c>
      <c r="D20" s="30">
        <v>34.055999999999997</v>
      </c>
      <c r="E20" s="30"/>
      <c r="F20" s="31"/>
    </row>
    <row r="21" spans="1:11" ht="12.75" customHeight="1" x14ac:dyDescent="0.2">
      <c r="A21" s="41">
        <v>14</v>
      </c>
      <c r="B21" s="28" t="s">
        <v>31</v>
      </c>
      <c r="C21" s="29" t="s">
        <v>19</v>
      </c>
      <c r="D21" s="30">
        <v>2.57</v>
      </c>
      <c r="E21" s="30"/>
      <c r="F21" s="31"/>
    </row>
    <row r="22" spans="1:11" ht="12.75" customHeight="1" x14ac:dyDescent="0.2">
      <c r="A22" s="41">
        <v>15</v>
      </c>
      <c r="B22" s="28" t="s">
        <v>32</v>
      </c>
      <c r="C22" s="29" t="s">
        <v>30</v>
      </c>
      <c r="D22" s="30">
        <v>10.8</v>
      </c>
      <c r="E22" s="30"/>
      <c r="F22" s="31"/>
    </row>
    <row r="23" spans="1:11" ht="12.75" customHeight="1" x14ac:dyDescent="0.2">
      <c r="A23" s="41">
        <v>16</v>
      </c>
      <c r="B23" s="28" t="s">
        <v>33</v>
      </c>
      <c r="C23" s="29" t="s">
        <v>19</v>
      </c>
      <c r="D23" s="30">
        <v>10.35</v>
      </c>
      <c r="E23" s="30"/>
      <c r="F23" s="31"/>
    </row>
    <row r="24" spans="1:11" ht="12.75" customHeight="1" x14ac:dyDescent="0.2">
      <c r="A24" s="41">
        <v>17</v>
      </c>
      <c r="B24" s="28" t="s">
        <v>34</v>
      </c>
      <c r="C24" s="29" t="s">
        <v>30</v>
      </c>
      <c r="D24" s="30">
        <v>7.2</v>
      </c>
      <c r="E24" s="30"/>
      <c r="F24" s="31"/>
    </row>
    <row r="25" spans="1:11" ht="12.75" customHeight="1" x14ac:dyDescent="0.2">
      <c r="A25" s="41"/>
      <c r="B25" s="28"/>
      <c r="C25" s="29"/>
      <c r="D25" s="30"/>
      <c r="E25" s="30"/>
      <c r="F25" s="31"/>
    </row>
    <row r="26" spans="1:11" ht="12.75" customHeight="1" x14ac:dyDescent="0.2">
      <c r="A26" s="41"/>
      <c r="B26" s="32" t="s">
        <v>8</v>
      </c>
      <c r="C26" s="29"/>
      <c r="D26" s="30"/>
      <c r="E26" s="30"/>
      <c r="F26" s="44"/>
      <c r="K26" s="16"/>
    </row>
    <row r="27" spans="1:11" ht="12.75" customHeight="1" x14ac:dyDescent="0.2">
      <c r="A27" s="41">
        <v>18</v>
      </c>
      <c r="B27" s="28" t="s">
        <v>35</v>
      </c>
      <c r="C27" s="29" t="s">
        <v>36</v>
      </c>
      <c r="D27" s="30">
        <v>1</v>
      </c>
      <c r="E27" s="30"/>
      <c r="F27" s="31"/>
    </row>
    <row r="28" spans="1:11" ht="26.25" customHeight="1" x14ac:dyDescent="0.2">
      <c r="A28" s="41">
        <v>19</v>
      </c>
      <c r="B28" s="28" t="s">
        <v>76</v>
      </c>
      <c r="C28" s="29" t="s">
        <v>36</v>
      </c>
      <c r="D28" s="30">
        <v>1</v>
      </c>
      <c r="E28" s="30"/>
      <c r="F28" s="31"/>
    </row>
    <row r="29" spans="1:11" ht="12.75" customHeight="1" x14ac:dyDescent="0.2">
      <c r="A29" s="41">
        <v>20</v>
      </c>
      <c r="B29" s="28" t="s">
        <v>68</v>
      </c>
      <c r="C29" s="29" t="s">
        <v>36</v>
      </c>
      <c r="D29" s="30">
        <v>1</v>
      </c>
      <c r="E29" s="30"/>
      <c r="F29" s="31"/>
    </row>
    <row r="30" spans="1:11" ht="12.75" customHeight="1" x14ac:dyDescent="0.2">
      <c r="A30" s="41">
        <v>21</v>
      </c>
      <c r="B30" s="36" t="s">
        <v>75</v>
      </c>
      <c r="C30" s="37" t="s">
        <v>49</v>
      </c>
      <c r="D30" s="30">
        <v>1</v>
      </c>
      <c r="E30" s="30"/>
      <c r="F30" s="31"/>
    </row>
    <row r="31" spans="1:11" ht="12.75" customHeight="1" x14ac:dyDescent="0.2">
      <c r="A31" s="41"/>
      <c r="B31" s="36"/>
      <c r="C31" s="37"/>
      <c r="D31" s="30"/>
      <c r="E31" s="30"/>
      <c r="F31" s="31"/>
    </row>
    <row r="32" spans="1:11" ht="12.75" customHeight="1" x14ac:dyDescent="0.2">
      <c r="A32" s="41"/>
      <c r="B32" s="32" t="s">
        <v>9</v>
      </c>
      <c r="C32" s="29"/>
      <c r="D32" s="30"/>
      <c r="E32" s="30"/>
      <c r="F32" s="44"/>
    </row>
    <row r="33" spans="1:6" ht="12.75" customHeight="1" x14ac:dyDescent="0.2">
      <c r="A33" s="41">
        <v>22</v>
      </c>
      <c r="B33" s="28" t="s">
        <v>37</v>
      </c>
      <c r="C33" s="29" t="s">
        <v>17</v>
      </c>
      <c r="D33" s="30">
        <v>20</v>
      </c>
      <c r="E33" s="30"/>
      <c r="F33" s="31"/>
    </row>
    <row r="34" spans="1:6" ht="12.75" customHeight="1" x14ac:dyDescent="0.2">
      <c r="A34" s="41">
        <v>23</v>
      </c>
      <c r="B34" s="28" t="s">
        <v>79</v>
      </c>
      <c r="C34" s="29" t="s">
        <v>17</v>
      </c>
      <c r="D34" s="30">
        <v>20</v>
      </c>
      <c r="E34" s="30"/>
      <c r="F34" s="31"/>
    </row>
    <row r="35" spans="1:6" ht="12.75" customHeight="1" x14ac:dyDescent="0.2">
      <c r="A35" s="41"/>
      <c r="B35" s="28"/>
      <c r="C35" s="29"/>
      <c r="D35" s="30"/>
      <c r="E35" s="30"/>
      <c r="F35" s="31"/>
    </row>
    <row r="36" spans="1:6" ht="12.75" customHeight="1" x14ac:dyDescent="0.2">
      <c r="A36" s="41"/>
      <c r="B36" s="32" t="s">
        <v>10</v>
      </c>
      <c r="C36" s="29"/>
      <c r="D36" s="30"/>
      <c r="E36" s="30"/>
      <c r="F36" s="44"/>
    </row>
    <row r="37" spans="1:6" ht="12.75" customHeight="1" x14ac:dyDescent="0.2">
      <c r="A37" s="41">
        <v>24</v>
      </c>
      <c r="B37" s="28" t="s">
        <v>38</v>
      </c>
      <c r="C37" s="29" t="s">
        <v>30</v>
      </c>
      <c r="D37" s="30">
        <v>5.74</v>
      </c>
      <c r="E37" s="30"/>
      <c r="F37" s="31"/>
    </row>
    <row r="38" spans="1:6" ht="12.75" customHeight="1" x14ac:dyDescent="0.2">
      <c r="A38" s="41"/>
      <c r="B38" s="28"/>
      <c r="C38" s="29"/>
      <c r="D38" s="30"/>
      <c r="E38" s="30"/>
      <c r="F38" s="31"/>
    </row>
    <row r="39" spans="1:6" ht="12.75" customHeight="1" x14ac:dyDescent="0.2">
      <c r="A39" s="41"/>
      <c r="B39" s="32" t="s">
        <v>3</v>
      </c>
      <c r="C39" s="29"/>
      <c r="D39" s="30"/>
      <c r="E39" s="30"/>
      <c r="F39" s="44"/>
    </row>
    <row r="40" spans="1:6" ht="12.75" customHeight="1" x14ac:dyDescent="0.2">
      <c r="A40" s="41">
        <v>25</v>
      </c>
      <c r="B40" s="28" t="s">
        <v>39</v>
      </c>
      <c r="C40" s="29" t="s">
        <v>40</v>
      </c>
      <c r="D40" s="30">
        <v>1</v>
      </c>
      <c r="E40" s="30"/>
      <c r="F40" s="31"/>
    </row>
    <row r="41" spans="1:6" ht="12.75" customHeight="1" x14ac:dyDescent="0.2">
      <c r="A41" s="41">
        <v>25</v>
      </c>
      <c r="B41" s="28" t="s">
        <v>41</v>
      </c>
      <c r="C41" s="29" t="s">
        <v>36</v>
      </c>
      <c r="D41" s="30">
        <v>1</v>
      </c>
      <c r="E41" s="30"/>
      <c r="F41" s="31"/>
    </row>
    <row r="42" spans="1:6" ht="12.75" customHeight="1" x14ac:dyDescent="0.2">
      <c r="A42" s="41">
        <v>26</v>
      </c>
      <c r="B42" s="28" t="s">
        <v>42</v>
      </c>
      <c r="C42" s="29" t="s">
        <v>40</v>
      </c>
      <c r="D42" s="30">
        <v>1</v>
      </c>
      <c r="E42" s="30"/>
      <c r="F42" s="31"/>
    </row>
    <row r="43" spans="1:6" ht="12.75" customHeight="1" x14ac:dyDescent="0.2">
      <c r="A43" s="41">
        <v>27</v>
      </c>
      <c r="B43" s="28" t="s">
        <v>43</v>
      </c>
      <c r="C43" s="29" t="s">
        <v>40</v>
      </c>
      <c r="D43" s="30">
        <v>1</v>
      </c>
      <c r="E43" s="30"/>
      <c r="F43" s="31"/>
    </row>
    <row r="44" spans="1:6" ht="12.75" customHeight="1" x14ac:dyDescent="0.2">
      <c r="A44" s="41">
        <v>28</v>
      </c>
      <c r="B44" s="28" t="s">
        <v>44</v>
      </c>
      <c r="C44" s="29" t="s">
        <v>40</v>
      </c>
      <c r="D44" s="30">
        <v>1</v>
      </c>
      <c r="E44" s="30"/>
      <c r="F44" s="31"/>
    </row>
    <row r="45" spans="1:6" ht="12.75" customHeight="1" x14ac:dyDescent="0.2">
      <c r="A45" s="41">
        <v>29</v>
      </c>
      <c r="B45" s="28" t="s">
        <v>45</v>
      </c>
      <c r="C45" s="29" t="s">
        <v>40</v>
      </c>
      <c r="D45" s="30">
        <v>1</v>
      </c>
      <c r="E45" s="30"/>
      <c r="F45" s="31"/>
    </row>
    <row r="46" spans="1:6" ht="12.75" customHeight="1" x14ac:dyDescent="0.2">
      <c r="A46" s="41"/>
      <c r="B46" s="28"/>
      <c r="C46" s="29"/>
      <c r="D46" s="30"/>
      <c r="E46" s="30"/>
      <c r="F46" s="31"/>
    </row>
    <row r="47" spans="1:6" ht="12.75" customHeight="1" x14ac:dyDescent="0.2">
      <c r="A47" s="41"/>
      <c r="B47" s="33" t="s">
        <v>65</v>
      </c>
      <c r="C47" s="34"/>
      <c r="D47" s="30"/>
      <c r="E47" s="30"/>
      <c r="F47" s="44"/>
    </row>
    <row r="48" spans="1:6" ht="12.75" customHeight="1" x14ac:dyDescent="0.2">
      <c r="A48" s="41">
        <v>30</v>
      </c>
      <c r="B48" s="36" t="s">
        <v>66</v>
      </c>
      <c r="C48" s="37" t="s">
        <v>47</v>
      </c>
      <c r="D48" s="30">
        <v>8</v>
      </c>
      <c r="E48" s="30"/>
      <c r="F48" s="31"/>
    </row>
    <row r="49" spans="1:6" ht="12.75" customHeight="1" x14ac:dyDescent="0.2">
      <c r="A49" s="41"/>
      <c r="B49" s="36"/>
      <c r="C49" s="37"/>
      <c r="D49" s="30"/>
      <c r="E49" s="30"/>
      <c r="F49" s="31"/>
    </row>
    <row r="50" spans="1:6" ht="12.75" customHeight="1" x14ac:dyDescent="0.2">
      <c r="A50" s="41"/>
      <c r="B50" s="33" t="s">
        <v>46</v>
      </c>
      <c r="C50" s="34"/>
      <c r="D50" s="35"/>
      <c r="E50" s="30"/>
      <c r="F50" s="44"/>
    </row>
    <row r="51" spans="1:6" ht="12.75" customHeight="1" x14ac:dyDescent="0.2">
      <c r="A51" s="41">
        <v>31</v>
      </c>
      <c r="B51" s="36" t="s">
        <v>50</v>
      </c>
      <c r="C51" s="37" t="s">
        <v>47</v>
      </c>
      <c r="D51" s="38">
        <v>5</v>
      </c>
      <c r="E51" s="39"/>
      <c r="F51" s="31"/>
    </row>
    <row r="52" spans="1:6" ht="12.75" customHeight="1" x14ac:dyDescent="0.2">
      <c r="A52" s="41">
        <v>32</v>
      </c>
      <c r="B52" s="36" t="s">
        <v>67</v>
      </c>
      <c r="C52" s="37" t="s">
        <v>47</v>
      </c>
      <c r="D52" s="38">
        <v>5</v>
      </c>
      <c r="E52" s="39"/>
      <c r="F52" s="31"/>
    </row>
    <row r="53" spans="1:6" ht="12.75" customHeight="1" x14ac:dyDescent="0.2">
      <c r="A53" s="41">
        <v>33</v>
      </c>
      <c r="B53" s="36" t="s">
        <v>48</v>
      </c>
      <c r="C53" s="37" t="s">
        <v>49</v>
      </c>
      <c r="D53" s="38">
        <v>1</v>
      </c>
      <c r="E53" s="39"/>
      <c r="F53" s="31"/>
    </row>
    <row r="54" spans="1:6" ht="12.75" customHeight="1" x14ac:dyDescent="0.2">
      <c r="A54" s="41"/>
      <c r="B54" s="36"/>
      <c r="C54" s="37"/>
      <c r="D54" s="38"/>
      <c r="E54" s="39"/>
      <c r="F54" s="31"/>
    </row>
    <row r="55" spans="1:6" x14ac:dyDescent="0.2">
      <c r="A55" s="41"/>
      <c r="B55" s="33" t="s">
        <v>51</v>
      </c>
      <c r="D55" s="39"/>
      <c r="E55" s="39"/>
      <c r="F55" s="44"/>
    </row>
    <row r="56" spans="1:6" x14ac:dyDescent="0.2">
      <c r="A56" s="41">
        <v>34</v>
      </c>
      <c r="B56" s="36" t="s">
        <v>85</v>
      </c>
      <c r="C56" s="37" t="s">
        <v>49</v>
      </c>
      <c r="D56" s="38">
        <v>1</v>
      </c>
      <c r="E56" s="39"/>
      <c r="F56" s="31"/>
    </row>
    <row r="57" spans="1:6" x14ac:dyDescent="0.2">
      <c r="A57" s="41">
        <v>35</v>
      </c>
      <c r="B57" s="36" t="s">
        <v>80</v>
      </c>
      <c r="C57" s="37" t="s">
        <v>49</v>
      </c>
      <c r="D57" s="38">
        <v>1</v>
      </c>
      <c r="E57" s="39"/>
      <c r="F57" s="31"/>
    </row>
    <row r="58" spans="1:6" x14ac:dyDescent="0.2">
      <c r="A58" s="41">
        <v>36</v>
      </c>
      <c r="B58" s="36" t="s">
        <v>81</v>
      </c>
      <c r="C58" s="37" t="s">
        <v>47</v>
      </c>
      <c r="D58" s="38">
        <v>4</v>
      </c>
      <c r="E58" s="39"/>
      <c r="F58" s="31"/>
    </row>
    <row r="59" spans="1:6" x14ac:dyDescent="0.2">
      <c r="A59" s="41">
        <v>37</v>
      </c>
      <c r="B59" s="36" t="s">
        <v>89</v>
      </c>
      <c r="C59" s="37" t="s">
        <v>47</v>
      </c>
      <c r="D59" s="38">
        <v>1.5</v>
      </c>
      <c r="E59" s="39"/>
      <c r="F59" s="31"/>
    </row>
    <row r="60" spans="1:6" x14ac:dyDescent="0.2">
      <c r="A60" s="41">
        <v>38</v>
      </c>
      <c r="B60" s="36" t="s">
        <v>82</v>
      </c>
      <c r="C60" s="37" t="s">
        <v>49</v>
      </c>
      <c r="D60" s="38">
        <v>3</v>
      </c>
      <c r="E60" s="39"/>
      <c r="F60" s="31"/>
    </row>
    <row r="61" spans="1:6" x14ac:dyDescent="0.2">
      <c r="A61" s="41">
        <v>39</v>
      </c>
      <c r="B61" s="36" t="s">
        <v>101</v>
      </c>
      <c r="C61" s="37" t="s">
        <v>49</v>
      </c>
      <c r="D61" s="38">
        <v>2</v>
      </c>
      <c r="E61" s="39"/>
      <c r="F61" s="31"/>
    </row>
    <row r="62" spans="1:6" x14ac:dyDescent="0.2">
      <c r="A62" s="41">
        <v>40</v>
      </c>
      <c r="B62" s="36" t="s">
        <v>102</v>
      </c>
      <c r="C62" s="37" t="s">
        <v>49</v>
      </c>
      <c r="D62" s="38">
        <v>2</v>
      </c>
      <c r="E62" s="39"/>
      <c r="F62" s="31"/>
    </row>
    <row r="63" spans="1:6" x14ac:dyDescent="0.2">
      <c r="A63" s="41">
        <v>41</v>
      </c>
      <c r="B63" s="36" t="s">
        <v>104</v>
      </c>
      <c r="C63" s="37" t="s">
        <v>49</v>
      </c>
      <c r="D63" s="38">
        <v>2</v>
      </c>
      <c r="E63" s="39"/>
      <c r="F63" s="31"/>
    </row>
    <row r="64" spans="1:6" x14ac:dyDescent="0.2">
      <c r="A64" s="41">
        <v>42</v>
      </c>
      <c r="B64" s="36" t="s">
        <v>90</v>
      </c>
      <c r="C64" s="37" t="s">
        <v>40</v>
      </c>
      <c r="D64" s="38">
        <v>1</v>
      </c>
      <c r="E64" s="39"/>
      <c r="F64" s="31"/>
    </row>
    <row r="65" spans="1:6" x14ac:dyDescent="0.2">
      <c r="A65" s="41">
        <v>43</v>
      </c>
      <c r="B65" s="36" t="s">
        <v>103</v>
      </c>
      <c r="C65" s="37" t="s">
        <v>40</v>
      </c>
      <c r="D65" s="38">
        <v>1</v>
      </c>
      <c r="E65" s="39"/>
      <c r="F65" s="31"/>
    </row>
    <row r="66" spans="1:6" ht="22.5" x14ac:dyDescent="0.2">
      <c r="A66" s="41">
        <v>44</v>
      </c>
      <c r="B66" s="36" t="s">
        <v>83</v>
      </c>
      <c r="C66" s="37" t="s">
        <v>47</v>
      </c>
      <c r="D66" s="38">
        <v>1.5</v>
      </c>
      <c r="E66" s="39"/>
      <c r="F66" s="31"/>
    </row>
    <row r="67" spans="1:6" ht="22.5" x14ac:dyDescent="0.2">
      <c r="A67" s="41">
        <v>45</v>
      </c>
      <c r="B67" s="36" t="s">
        <v>84</v>
      </c>
      <c r="C67" s="37" t="s">
        <v>47</v>
      </c>
      <c r="D67" s="38">
        <v>4</v>
      </c>
      <c r="E67" s="39"/>
      <c r="F67" s="31"/>
    </row>
    <row r="68" spans="1:6" x14ac:dyDescent="0.2">
      <c r="A68" s="41">
        <v>46</v>
      </c>
      <c r="B68" s="36" t="s">
        <v>93</v>
      </c>
      <c r="C68" s="37" t="s">
        <v>49</v>
      </c>
      <c r="D68" s="38">
        <v>1</v>
      </c>
      <c r="E68" s="39"/>
      <c r="F68" s="31"/>
    </row>
    <row r="69" spans="1:6" x14ac:dyDescent="0.2">
      <c r="A69" s="41">
        <v>47</v>
      </c>
      <c r="B69" s="36" t="s">
        <v>96</v>
      </c>
      <c r="C69" s="37" t="s">
        <v>49</v>
      </c>
      <c r="D69" s="38">
        <v>2</v>
      </c>
      <c r="E69" s="39"/>
      <c r="F69" s="31"/>
    </row>
    <row r="70" spans="1:6" x14ac:dyDescent="0.2">
      <c r="A70" s="41">
        <v>48</v>
      </c>
      <c r="B70" s="36" t="s">
        <v>91</v>
      </c>
      <c r="C70" s="37" t="s">
        <v>36</v>
      </c>
      <c r="D70" s="38">
        <v>2</v>
      </c>
      <c r="E70" s="39"/>
      <c r="F70" s="31"/>
    </row>
    <row r="71" spans="1:6" x14ac:dyDescent="0.2">
      <c r="A71" s="41">
        <v>49</v>
      </c>
      <c r="B71" s="36" t="s">
        <v>99</v>
      </c>
      <c r="C71" s="37" t="s">
        <v>40</v>
      </c>
      <c r="D71" s="38">
        <v>1</v>
      </c>
      <c r="E71" s="39"/>
      <c r="F71" s="31"/>
    </row>
    <row r="72" spans="1:6" x14ac:dyDescent="0.2">
      <c r="A72" s="41">
        <v>50</v>
      </c>
      <c r="B72" s="36" t="s">
        <v>100</v>
      </c>
      <c r="C72" s="37" t="s">
        <v>40</v>
      </c>
      <c r="D72" s="38">
        <v>1</v>
      </c>
      <c r="E72" s="39"/>
      <c r="F72" s="31"/>
    </row>
    <row r="73" spans="1:6" x14ac:dyDescent="0.2">
      <c r="A73" s="41">
        <v>51</v>
      </c>
      <c r="B73" s="36" t="s">
        <v>97</v>
      </c>
      <c r="C73" s="37" t="s">
        <v>49</v>
      </c>
      <c r="D73" s="38">
        <v>1</v>
      </c>
      <c r="E73" s="39"/>
      <c r="F73" s="31"/>
    </row>
    <row r="74" spans="1:6" x14ac:dyDescent="0.2">
      <c r="A74" s="41">
        <v>52</v>
      </c>
      <c r="B74" s="36" t="s">
        <v>105</v>
      </c>
      <c r="C74" s="37" t="s">
        <v>49</v>
      </c>
      <c r="D74" s="38">
        <v>1</v>
      </c>
      <c r="E74" s="39"/>
      <c r="F74" s="31"/>
    </row>
    <row r="75" spans="1:6" x14ac:dyDescent="0.2">
      <c r="A75" s="41">
        <v>53</v>
      </c>
      <c r="B75" s="36" t="s">
        <v>94</v>
      </c>
      <c r="C75" s="37" t="s">
        <v>49</v>
      </c>
      <c r="D75" s="38">
        <v>1</v>
      </c>
      <c r="E75" s="39"/>
      <c r="F75" s="31"/>
    </row>
    <row r="76" spans="1:6" x14ac:dyDescent="0.2">
      <c r="A76" s="41">
        <v>54</v>
      </c>
      <c r="B76" s="36" t="s">
        <v>95</v>
      </c>
      <c r="C76" s="37" t="s">
        <v>47</v>
      </c>
      <c r="D76" s="38">
        <v>50</v>
      </c>
      <c r="E76" s="39"/>
      <c r="F76" s="31"/>
    </row>
    <row r="77" spans="1:6" x14ac:dyDescent="0.2">
      <c r="A77" s="41">
        <v>55</v>
      </c>
      <c r="B77" s="36" t="s">
        <v>52</v>
      </c>
      <c r="C77" s="37" t="s">
        <v>36</v>
      </c>
      <c r="D77" s="38">
        <v>1</v>
      </c>
      <c r="E77" s="39"/>
      <c r="F77" s="31"/>
    </row>
    <row r="78" spans="1:6" ht="11.25" customHeight="1" x14ac:dyDescent="0.2">
      <c r="A78" s="41">
        <v>56</v>
      </c>
      <c r="B78" s="36" t="s">
        <v>73</v>
      </c>
      <c r="C78" s="37" t="s">
        <v>47</v>
      </c>
      <c r="D78" s="38">
        <v>4</v>
      </c>
      <c r="E78" s="39"/>
      <c r="F78" s="31"/>
    </row>
    <row r="79" spans="1:6" x14ac:dyDescent="0.2">
      <c r="A79" s="41">
        <v>57</v>
      </c>
      <c r="B79" s="36" t="s">
        <v>106</v>
      </c>
      <c r="C79" s="37" t="s">
        <v>47</v>
      </c>
      <c r="D79" s="38">
        <v>4</v>
      </c>
      <c r="E79" s="39"/>
      <c r="F79" s="31"/>
    </row>
    <row r="80" spans="1:6" x14ac:dyDescent="0.2">
      <c r="A80" s="41">
        <f t="shared" ref="A80" si="0">A79+1</f>
        <v>58</v>
      </c>
      <c r="B80" s="36" t="s">
        <v>107</v>
      </c>
      <c r="C80" s="37" t="s">
        <v>47</v>
      </c>
      <c r="D80" s="38">
        <v>2</v>
      </c>
      <c r="E80" s="39"/>
      <c r="F80" s="31"/>
    </row>
    <row r="81" spans="1:6" ht="22.5" x14ac:dyDescent="0.2">
      <c r="A81" s="41">
        <v>59</v>
      </c>
      <c r="B81" s="36" t="s">
        <v>86</v>
      </c>
      <c r="C81" s="37" t="s">
        <v>47</v>
      </c>
      <c r="D81" s="38">
        <v>2</v>
      </c>
      <c r="E81" s="39"/>
      <c r="F81" s="31"/>
    </row>
    <row r="82" spans="1:6" x14ac:dyDescent="0.2">
      <c r="A82" s="41">
        <v>60</v>
      </c>
      <c r="B82" s="36" t="s">
        <v>53</v>
      </c>
      <c r="C82" s="37" t="s">
        <v>49</v>
      </c>
      <c r="D82" s="38">
        <v>1</v>
      </c>
      <c r="E82" s="39"/>
      <c r="F82" s="31"/>
    </row>
    <row r="83" spans="1:6" x14ac:dyDescent="0.2">
      <c r="A83" s="41">
        <f t="shared" ref="A83:A96" si="1">A82+1</f>
        <v>61</v>
      </c>
      <c r="B83" s="36" t="s">
        <v>54</v>
      </c>
      <c r="C83" s="37" t="s">
        <v>49</v>
      </c>
      <c r="D83" s="38">
        <v>3</v>
      </c>
      <c r="E83" s="39"/>
      <c r="F83" s="31"/>
    </row>
    <row r="84" spans="1:6" x14ac:dyDescent="0.2">
      <c r="A84" s="41">
        <f t="shared" si="1"/>
        <v>62</v>
      </c>
      <c r="B84" s="36" t="s">
        <v>111</v>
      </c>
      <c r="C84" s="37" t="s">
        <v>49</v>
      </c>
      <c r="D84" s="38">
        <v>1</v>
      </c>
      <c r="E84" s="39"/>
      <c r="F84" s="31"/>
    </row>
    <row r="85" spans="1:6" x14ac:dyDescent="0.2">
      <c r="A85" s="41">
        <f t="shared" si="1"/>
        <v>63</v>
      </c>
      <c r="B85" s="36" t="s">
        <v>59</v>
      </c>
      <c r="C85" s="37" t="s">
        <v>49</v>
      </c>
      <c r="D85" s="38">
        <v>1</v>
      </c>
      <c r="E85" s="39"/>
      <c r="F85" s="31"/>
    </row>
    <row r="86" spans="1:6" ht="11.25" customHeight="1" x14ac:dyDescent="0.2">
      <c r="A86" s="41">
        <v>64</v>
      </c>
      <c r="B86" s="36" t="s">
        <v>112</v>
      </c>
      <c r="C86" s="37" t="s">
        <v>49</v>
      </c>
      <c r="D86" s="38">
        <v>1</v>
      </c>
      <c r="E86" s="39"/>
      <c r="F86" s="31"/>
    </row>
    <row r="87" spans="1:6" ht="22.5" x14ac:dyDescent="0.2">
      <c r="A87" s="41">
        <f t="shared" si="1"/>
        <v>65</v>
      </c>
      <c r="B87" s="36" t="s">
        <v>72</v>
      </c>
      <c r="C87" s="37" t="s">
        <v>36</v>
      </c>
      <c r="D87" s="38">
        <v>2</v>
      </c>
      <c r="E87" s="39"/>
      <c r="F87" s="31"/>
    </row>
    <row r="88" spans="1:6" x14ac:dyDescent="0.2">
      <c r="A88" s="41">
        <v>66</v>
      </c>
      <c r="B88" s="36" t="s">
        <v>87</v>
      </c>
      <c r="C88" s="37" t="s">
        <v>40</v>
      </c>
      <c r="D88" s="38">
        <v>1</v>
      </c>
      <c r="E88" s="39"/>
      <c r="F88" s="31"/>
    </row>
    <row r="89" spans="1:6" x14ac:dyDescent="0.2">
      <c r="A89" s="41">
        <v>67</v>
      </c>
      <c r="B89" s="36" t="s">
        <v>88</v>
      </c>
      <c r="C89" s="37" t="s">
        <v>49</v>
      </c>
      <c r="D89" s="38">
        <v>2</v>
      </c>
      <c r="E89" s="39"/>
      <c r="F89" s="31"/>
    </row>
    <row r="90" spans="1:6" x14ac:dyDescent="0.2">
      <c r="A90" s="41">
        <v>68</v>
      </c>
      <c r="B90" s="36" t="s">
        <v>92</v>
      </c>
      <c r="C90" s="37" t="s">
        <v>36</v>
      </c>
      <c r="D90" s="38">
        <v>2</v>
      </c>
      <c r="E90" s="39"/>
      <c r="F90" s="31"/>
    </row>
    <row r="91" spans="1:6" x14ac:dyDescent="0.2">
      <c r="A91" s="41">
        <v>69</v>
      </c>
      <c r="B91" s="36" t="s">
        <v>55</v>
      </c>
      <c r="C91" s="37" t="s">
        <v>47</v>
      </c>
      <c r="D91" s="38">
        <v>4</v>
      </c>
      <c r="E91" s="39"/>
      <c r="F91" s="31"/>
    </row>
    <row r="92" spans="1:6" x14ac:dyDescent="0.2">
      <c r="A92" s="41">
        <v>70</v>
      </c>
      <c r="B92" s="36" t="s">
        <v>113</v>
      </c>
      <c r="C92" s="37" t="s">
        <v>40</v>
      </c>
      <c r="D92" s="38">
        <v>1</v>
      </c>
      <c r="E92" s="39"/>
      <c r="F92" s="31"/>
    </row>
    <row r="93" spans="1:6" x14ac:dyDescent="0.2">
      <c r="A93" s="41">
        <v>71</v>
      </c>
      <c r="B93" s="36" t="s">
        <v>108</v>
      </c>
      <c r="C93" s="37" t="s">
        <v>56</v>
      </c>
      <c r="D93" s="38">
        <v>1</v>
      </c>
      <c r="E93" s="39"/>
      <c r="F93" s="31"/>
    </row>
    <row r="94" spans="1:6" x14ac:dyDescent="0.2">
      <c r="A94" s="41">
        <f t="shared" si="1"/>
        <v>72</v>
      </c>
      <c r="B94" s="36" t="s">
        <v>57</v>
      </c>
      <c r="C94" s="37" t="s">
        <v>56</v>
      </c>
      <c r="D94" s="38">
        <v>1</v>
      </c>
      <c r="E94" s="39"/>
      <c r="F94" s="31"/>
    </row>
    <row r="95" spans="1:6" x14ac:dyDescent="0.2">
      <c r="A95" s="41">
        <f t="shared" si="1"/>
        <v>73</v>
      </c>
      <c r="B95" s="36" t="s">
        <v>109</v>
      </c>
      <c r="C95" s="37" t="s">
        <v>47</v>
      </c>
      <c r="D95" s="38">
        <v>5.5</v>
      </c>
      <c r="E95" s="39"/>
      <c r="F95" s="31"/>
    </row>
    <row r="96" spans="1:6" x14ac:dyDescent="0.2">
      <c r="A96" s="41">
        <f t="shared" si="1"/>
        <v>74</v>
      </c>
      <c r="B96" s="36" t="s">
        <v>58</v>
      </c>
      <c r="C96" s="37" t="s">
        <v>47</v>
      </c>
      <c r="D96" s="38">
        <v>4</v>
      </c>
      <c r="E96" s="39"/>
      <c r="F96" s="31"/>
    </row>
    <row r="97" spans="1:10" x14ac:dyDescent="0.2">
      <c r="A97" s="41">
        <f>A96+1</f>
        <v>75</v>
      </c>
      <c r="B97" s="36" t="s">
        <v>110</v>
      </c>
      <c r="C97" s="37" t="s">
        <v>40</v>
      </c>
      <c r="D97" s="38">
        <v>1</v>
      </c>
      <c r="E97" s="39"/>
      <c r="F97" s="31"/>
    </row>
    <row r="98" spans="1:10" ht="22.5" x14ac:dyDescent="0.2">
      <c r="A98" s="41">
        <v>75</v>
      </c>
      <c r="B98" s="36" t="s">
        <v>98</v>
      </c>
      <c r="C98" s="37" t="s">
        <v>47</v>
      </c>
      <c r="D98" s="38">
        <v>2</v>
      </c>
      <c r="E98" s="39"/>
      <c r="F98" s="31"/>
    </row>
    <row r="99" spans="1:10" x14ac:dyDescent="0.2">
      <c r="A99" s="41"/>
      <c r="B99" s="36"/>
      <c r="C99" s="37"/>
      <c r="D99" s="38"/>
      <c r="E99" s="39"/>
      <c r="F99" s="31"/>
    </row>
    <row r="100" spans="1:10" x14ac:dyDescent="0.2">
      <c r="A100" s="41"/>
      <c r="B100" s="33" t="s">
        <v>60</v>
      </c>
      <c r="C100" s="34"/>
      <c r="D100" s="38"/>
      <c r="E100" s="39"/>
      <c r="F100" s="44"/>
    </row>
    <row r="101" spans="1:10" x14ac:dyDescent="0.2">
      <c r="A101" s="41">
        <v>76</v>
      </c>
      <c r="B101" s="36" t="s">
        <v>62</v>
      </c>
      <c r="C101" s="37" t="s">
        <v>40</v>
      </c>
      <c r="D101" s="38">
        <v>1</v>
      </c>
      <c r="E101" s="39"/>
      <c r="F101" s="31"/>
    </row>
    <row r="102" spans="1:10" x14ac:dyDescent="0.2">
      <c r="A102" s="41">
        <f t="shared" ref="A102:A103" si="2">A101+1</f>
        <v>77</v>
      </c>
      <c r="B102" s="36" t="s">
        <v>63</v>
      </c>
      <c r="C102" s="37" t="s">
        <v>40</v>
      </c>
      <c r="D102" s="38">
        <v>1</v>
      </c>
      <c r="E102" s="39"/>
      <c r="F102" s="31"/>
    </row>
    <row r="103" spans="1:10" x14ac:dyDescent="0.2">
      <c r="A103" s="41">
        <f t="shared" si="2"/>
        <v>78</v>
      </c>
      <c r="B103" s="36" t="s">
        <v>64</v>
      </c>
      <c r="C103" s="37" t="s">
        <v>40</v>
      </c>
      <c r="D103" s="38">
        <v>1</v>
      </c>
      <c r="E103" s="39"/>
      <c r="F103" s="31"/>
      <c r="J103" s="16"/>
    </row>
    <row r="104" spans="1:10" x14ac:dyDescent="0.2">
      <c r="A104" s="41"/>
      <c r="B104" s="36"/>
      <c r="C104" s="37"/>
      <c r="D104" s="38"/>
      <c r="E104" s="39"/>
      <c r="F104" s="31"/>
      <c r="J104" s="16"/>
    </row>
    <row r="105" spans="1:10" ht="12.95" customHeight="1" x14ac:dyDescent="0.2">
      <c r="A105" s="50" t="s">
        <v>114</v>
      </c>
      <c r="B105" s="50"/>
    </row>
    <row r="106" spans="1:10" s="42" customFormat="1" ht="24.95" customHeight="1" x14ac:dyDescent="0.2">
      <c r="A106" s="51" t="s">
        <v>115</v>
      </c>
      <c r="B106" s="51"/>
      <c r="C106" s="51"/>
      <c r="D106" s="51"/>
      <c r="E106" s="51"/>
      <c r="F106" s="51"/>
    </row>
    <row r="107" spans="1:10" s="42" customFormat="1" ht="26.1" customHeight="1" x14ac:dyDescent="0.2">
      <c r="A107" s="50"/>
      <c r="B107" s="50"/>
      <c r="C107" s="50"/>
      <c r="D107" s="50"/>
      <c r="E107" s="50"/>
      <c r="F107" s="50"/>
    </row>
    <row r="108" spans="1:10" x14ac:dyDescent="0.2">
      <c r="A108" s="41"/>
      <c r="B108" s="36"/>
      <c r="C108" s="37"/>
      <c r="D108" s="38"/>
      <c r="E108" s="39"/>
      <c r="F108" s="31"/>
      <c r="J108" s="16"/>
    </row>
    <row r="110" spans="1:10" x14ac:dyDescent="0.2">
      <c r="A110" s="41"/>
      <c r="B110" s="36"/>
      <c r="C110" s="37"/>
      <c r="D110" s="38"/>
      <c r="E110" s="39"/>
      <c r="F110" s="31"/>
      <c r="J110" s="16"/>
    </row>
  </sheetData>
  <mergeCells count="3">
    <mergeCell ref="A105:B105"/>
    <mergeCell ref="A106:F106"/>
    <mergeCell ref="A107:F107"/>
  </mergeCells>
  <pageMargins left="0.31496062992125984" right="0.31496062992125984" top="0.39370078740157483" bottom="0.39370078740157483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Pokyny pro vyplnění</vt:lpstr>
      <vt:lpstr>VzorPolozky</vt:lpstr>
      <vt:lpstr>ROZPOČET</vt:lpstr>
      <vt:lpstr>List1</vt:lpstr>
      <vt:lpstr>ROZPOČET!Print_Area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Luboš Brambora</dc:creator>
  <cp:lastModifiedBy>Jirka</cp:lastModifiedBy>
  <cp:lastPrinted>2020-06-23T08:55:20Z</cp:lastPrinted>
  <dcterms:created xsi:type="dcterms:W3CDTF">2009-04-08T07:15:50Z</dcterms:created>
  <dcterms:modified xsi:type="dcterms:W3CDTF">2020-07-09T19:02:16Z</dcterms:modified>
</cp:coreProperties>
</file>